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PERTEMUAN PROVINSI 2023\"/>
    </mc:Choice>
  </mc:AlternateContent>
  <xr:revisionPtr revIDLastSave="0" documentId="8_{C21028D7-F534-D149-B200-7E1E409BDD66}" xr6:coauthVersionLast="47" xr6:coauthVersionMax="47" xr10:uidLastSave="{00000000-0000-0000-0000-000000000000}"/>
  <bookViews>
    <workbookView xWindow="0" yWindow="0" windowWidth="20415" windowHeight="5085" xr2:uid="{00000000-000D-0000-FFFF-FFFF00000000}"/>
  </bookViews>
  <sheets>
    <sheet name="Revisi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3" l="1"/>
  <c r="C17" i="3"/>
  <c r="C27" i="3"/>
  <c r="C38" i="3"/>
  <c r="C49" i="3"/>
  <c r="C61" i="3"/>
  <c r="C72" i="3"/>
  <c r="D17" i="3"/>
  <c r="D27" i="3"/>
  <c r="D38" i="3"/>
  <c r="D49" i="3"/>
  <c r="D61" i="3"/>
  <c r="F72" i="3"/>
  <c r="E71" i="3"/>
  <c r="F55" i="3"/>
  <c r="F71" i="3"/>
  <c r="C71" i="3"/>
  <c r="D71" i="3"/>
  <c r="F60" i="3"/>
  <c r="F59" i="3"/>
  <c r="F58" i="3"/>
  <c r="F57" i="3"/>
  <c r="F56" i="3"/>
  <c r="F48" i="3"/>
  <c r="F47" i="3"/>
  <c r="F46" i="3"/>
  <c r="F45" i="3"/>
  <c r="F44" i="3"/>
  <c r="F43" i="3"/>
  <c r="F42" i="3"/>
  <c r="F54" i="3"/>
  <c r="F52" i="3"/>
  <c r="F37" i="3"/>
  <c r="F25" i="3"/>
  <c r="F41" i="3"/>
  <c r="F35" i="3"/>
  <c r="F32" i="3"/>
  <c r="F30" i="3"/>
  <c r="F26" i="3"/>
  <c r="F24" i="3"/>
  <c r="F22" i="3"/>
  <c r="F20" i="3"/>
  <c r="F16" i="3"/>
  <c r="F14" i="3"/>
  <c r="F12" i="3"/>
  <c r="F11" i="3"/>
  <c r="F61" i="3"/>
  <c r="F38" i="3"/>
  <c r="F49" i="3"/>
  <c r="F27" i="3"/>
  <c r="F17" i="3"/>
</calcChain>
</file>

<file path=xl/sharedStrings.xml><?xml version="1.0" encoding="utf-8"?>
<sst xmlns="http://schemas.openxmlformats.org/spreadsheetml/2006/main" count="167" uniqueCount="89">
  <si>
    <t>Hari</t>
  </si>
  <si>
    <t>Jam</t>
  </si>
  <si>
    <t>T</t>
  </si>
  <si>
    <t>P</t>
  </si>
  <si>
    <t>Juml</t>
  </si>
  <si>
    <t>Materi</t>
  </si>
  <si>
    <t>Fasilitator</t>
  </si>
  <si>
    <t>I</t>
  </si>
  <si>
    <t>14.00 - 19.00 Wita</t>
  </si>
  <si>
    <t>Registrasi Peserta</t>
  </si>
  <si>
    <t>II</t>
  </si>
  <si>
    <t>08.00 - 08.45</t>
  </si>
  <si>
    <t>Panitia</t>
  </si>
  <si>
    <t>08.45-09.30</t>
  </si>
  <si>
    <t>Pembukaan</t>
  </si>
  <si>
    <t>09.30 - 09.45</t>
  </si>
  <si>
    <t>Coffe Break</t>
  </si>
  <si>
    <t>09.45 - 11.15</t>
  </si>
  <si>
    <t>11.15-12.45</t>
  </si>
  <si>
    <t>12.45 - 13.45</t>
  </si>
  <si>
    <t>ISHOMA</t>
  </si>
  <si>
    <t>13.45 -16.00</t>
  </si>
  <si>
    <t>16.00 - 16.15</t>
  </si>
  <si>
    <t>16.15 - 18.30</t>
  </si>
  <si>
    <t>III</t>
  </si>
  <si>
    <t>07.45 - 08.00</t>
  </si>
  <si>
    <t>Refleksi</t>
  </si>
  <si>
    <t>Pengendali Pelatihan</t>
  </si>
  <si>
    <t xml:space="preserve">08.00 - 10.15 </t>
  </si>
  <si>
    <t>10.15 - 10.30</t>
  </si>
  <si>
    <t>10.30 - 12.00</t>
  </si>
  <si>
    <t>12.00 - 13.00</t>
  </si>
  <si>
    <t>13.00 - 15.15</t>
  </si>
  <si>
    <t>15.15 - 15.30</t>
  </si>
  <si>
    <t>IV</t>
  </si>
  <si>
    <t>Jumat, 24 November 2023</t>
  </si>
  <si>
    <t>10.30 - 11.15</t>
  </si>
  <si>
    <t>Penutupan</t>
  </si>
  <si>
    <t>16.15 - 17.45</t>
  </si>
  <si>
    <t>V</t>
  </si>
  <si>
    <t>13.00 - 13.45</t>
  </si>
  <si>
    <t>JADWAL PELATIHAN  ASUHAN IBU HAMIL TERPADU BAGI BIDAN DI FKTP</t>
  </si>
  <si>
    <t>TANGGAL  27 NOV - 2 DES 2023</t>
  </si>
  <si>
    <t>Minggu, 26 November 2023</t>
  </si>
  <si>
    <t>Senin, 27 November 2023</t>
  </si>
  <si>
    <t>BLC</t>
  </si>
  <si>
    <t>Kebijakan dan Strategi Pelayanan KIA</t>
  </si>
  <si>
    <t>Kadinkes Prov</t>
  </si>
  <si>
    <t>Konsep Pelayanan ANC Terpadu</t>
  </si>
  <si>
    <t>Dinkes Prov Kalsel</t>
  </si>
  <si>
    <t xml:space="preserve">Masalah Masalah dalam Kehamilan
</t>
  </si>
  <si>
    <t>POGI</t>
  </si>
  <si>
    <t>Selasa, 28 November 2023</t>
  </si>
  <si>
    <t>13.45 - 14.35</t>
  </si>
  <si>
    <t>Komplikasi Dalam Kehamilan</t>
  </si>
  <si>
    <t>IBI</t>
  </si>
  <si>
    <t>14.35 - 15,00</t>
  </si>
  <si>
    <t>Rabu, 29 November 2023</t>
  </si>
  <si>
    <t>Komunikasi Interpersonal</t>
  </si>
  <si>
    <t>Pencegahan Infeksi</t>
  </si>
  <si>
    <t>12.00 - 13.30</t>
  </si>
  <si>
    <t>13.30 - 15.45</t>
  </si>
  <si>
    <t>15.45 - 16.00</t>
  </si>
  <si>
    <t>16.00 - 17,30</t>
  </si>
  <si>
    <t>Kolaborasi dan Rujukan Sesuai Kasus</t>
  </si>
  <si>
    <t xml:space="preserve">08.00 - 08.45 </t>
  </si>
  <si>
    <t>08.45 - 10.15</t>
  </si>
  <si>
    <t>Asuhan Ibu Hamil Terpadu</t>
  </si>
  <si>
    <t>15.30 - 117.45</t>
  </si>
  <si>
    <t>VI</t>
  </si>
  <si>
    <t>11.15 - 12.00</t>
  </si>
  <si>
    <t>Pencatatan dan pelaporan</t>
  </si>
  <si>
    <t>15.30 - 16.15</t>
  </si>
  <si>
    <t>Budaya Anti Korupsi</t>
  </si>
  <si>
    <t>PKL</t>
  </si>
  <si>
    <t xml:space="preserve">08.00 - 12.00 </t>
  </si>
  <si>
    <t>Penyusunan resume kasus (SOAP)</t>
  </si>
  <si>
    <t>13.00 - 14.00</t>
  </si>
  <si>
    <t>14.00 - 15.30</t>
  </si>
  <si>
    <t>RTL</t>
  </si>
  <si>
    <t>15.30 - 15.45</t>
  </si>
  <si>
    <t>15.45 - 17.00</t>
  </si>
  <si>
    <t>Evaluasi Penyelenggaraan</t>
  </si>
  <si>
    <t>17.00 - 17.30</t>
  </si>
  <si>
    <t>PL</t>
  </si>
  <si>
    <t>Pre Test</t>
  </si>
  <si>
    <t>Total JP</t>
  </si>
  <si>
    <t>Bapelkes</t>
  </si>
  <si>
    <t>PD 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</si>
</sst>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Bahnschrift Light Condensed"/>
      <family val="2"/>
    </font>
    <font>
      <b/>
      <sz val="12"/>
      <color theme="1"/>
      <name val="Bahnschrift Light Condensed"/>
      <family val="2"/>
    </font>
    <font>
      <sz val="12"/>
      <color theme="1"/>
      <name val="Bahnschrift Light Condensed"/>
      <family val="2"/>
    </font>
    <font>
      <b/>
      <sz val="12"/>
      <color rgb="FFFFFFFF"/>
      <name val="Bahnschrift Light Condensed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B1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66FFFF"/>
      </left>
      <right style="medium">
        <color rgb="FF66FFFF"/>
      </right>
      <top style="medium">
        <color rgb="FF66FFFF"/>
      </top>
      <bottom style="medium">
        <color rgb="FF66FFFF"/>
      </bottom>
      <diagonal/>
    </border>
    <border>
      <left style="medium">
        <color rgb="FF66FFFF"/>
      </left>
      <right style="medium">
        <color rgb="FF66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5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top" wrapText="1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3" fillId="8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left" vertical="top" wrapText="1"/>
    </xf>
    <xf numFmtId="0" fontId="4" fillId="7" borderId="4" xfId="0" applyFont="1" applyFill="1" applyBorder="1">
      <alignment vertical="center"/>
    </xf>
    <xf numFmtId="0" fontId="3" fillId="5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topLeftCell="B26" zoomScale="76" zoomScaleNormal="76" zoomScaleSheetLayoutView="80" workbookViewId="0">
      <selection activeCell="F80" sqref="F80"/>
    </sheetView>
  </sheetViews>
  <sheetFormatPr defaultColWidth="9.14453125" defaultRowHeight="15" x14ac:dyDescent="0.2"/>
  <cols>
    <col min="2" max="2" width="21.25390625" customWidth="1"/>
    <col min="7" max="7" width="45.46875" customWidth="1"/>
    <col min="8" max="8" width="29.32421875" customWidth="1"/>
  </cols>
  <sheetData>
    <row r="1" spans="1:9" ht="19.5" x14ac:dyDescent="0.2">
      <c r="A1" s="33" t="s">
        <v>41</v>
      </c>
      <c r="B1" s="33"/>
      <c r="C1" s="33"/>
      <c r="D1" s="33"/>
      <c r="E1" s="33"/>
      <c r="F1" s="33"/>
      <c r="G1" s="33"/>
      <c r="H1" s="33"/>
    </row>
    <row r="2" spans="1:9" ht="19.5" x14ac:dyDescent="0.2">
      <c r="A2" s="33" t="s">
        <v>42</v>
      </c>
      <c r="B2" s="33"/>
      <c r="C2" s="33"/>
      <c r="D2" s="33"/>
      <c r="E2" s="33"/>
      <c r="F2" s="33"/>
      <c r="G2" s="33"/>
      <c r="H2" s="33"/>
    </row>
    <row r="3" spans="1:9" ht="16.5" x14ac:dyDescent="0.2">
      <c r="A3" s="6"/>
      <c r="B3" s="6"/>
      <c r="C3" s="6"/>
      <c r="D3" s="6"/>
      <c r="E3" s="6"/>
      <c r="F3" s="6"/>
      <c r="G3" s="34"/>
      <c r="H3" s="34"/>
    </row>
    <row r="4" spans="1:9" ht="16.5" x14ac:dyDescent="0.2">
      <c r="A4" s="7" t="s">
        <v>0</v>
      </c>
      <c r="B4" s="7" t="s">
        <v>1</v>
      </c>
      <c r="C4" s="7" t="s">
        <v>2</v>
      </c>
      <c r="D4" s="7" t="s">
        <v>3</v>
      </c>
      <c r="E4" s="7" t="s">
        <v>84</v>
      </c>
      <c r="F4" s="7" t="s">
        <v>4</v>
      </c>
      <c r="G4" s="7" t="s">
        <v>5</v>
      </c>
      <c r="H4" s="7" t="s">
        <v>6</v>
      </c>
    </row>
    <row r="5" spans="1:9" ht="16.5" x14ac:dyDescent="0.2">
      <c r="A5" s="29" t="s">
        <v>7</v>
      </c>
      <c r="B5" s="35" t="s">
        <v>43</v>
      </c>
      <c r="C5" s="35"/>
      <c r="D5" s="8"/>
      <c r="E5" s="8"/>
      <c r="F5" s="8"/>
      <c r="G5" s="8"/>
      <c r="H5" s="8"/>
    </row>
    <row r="6" spans="1:9" ht="16.5" x14ac:dyDescent="0.2">
      <c r="A6" s="29"/>
      <c r="B6" s="3" t="s">
        <v>8</v>
      </c>
      <c r="C6" s="3"/>
      <c r="D6" s="9"/>
      <c r="E6" s="9"/>
      <c r="F6" s="9"/>
      <c r="G6" s="3" t="s">
        <v>9</v>
      </c>
      <c r="H6" s="9"/>
    </row>
    <row r="7" spans="1:9" ht="16.5" x14ac:dyDescent="0.2">
      <c r="A7" s="30" t="s">
        <v>10</v>
      </c>
      <c r="B7" s="28" t="s">
        <v>44</v>
      </c>
      <c r="C7" s="28"/>
      <c r="D7" s="28"/>
      <c r="E7" s="28"/>
      <c r="F7" s="28"/>
      <c r="G7" s="28"/>
      <c r="H7" s="28"/>
    </row>
    <row r="8" spans="1:9" ht="16.5" x14ac:dyDescent="0.2">
      <c r="A8" s="31"/>
      <c r="B8" s="10" t="s">
        <v>11</v>
      </c>
      <c r="C8" s="10"/>
      <c r="D8" s="10"/>
      <c r="E8" s="10"/>
      <c r="F8" s="10"/>
      <c r="G8" s="10" t="s">
        <v>85</v>
      </c>
      <c r="H8" s="11" t="s">
        <v>12</v>
      </c>
    </row>
    <row r="9" spans="1:9" ht="16.5" x14ac:dyDescent="0.2">
      <c r="A9" s="31"/>
      <c r="B9" s="10" t="s">
        <v>13</v>
      </c>
      <c r="C9" s="10"/>
      <c r="D9" s="10"/>
      <c r="E9" s="10"/>
      <c r="F9" s="10"/>
      <c r="G9" s="10" t="s">
        <v>14</v>
      </c>
      <c r="H9" s="10"/>
    </row>
    <row r="10" spans="1:9" ht="16.5" x14ac:dyDescent="0.2">
      <c r="A10" s="31"/>
      <c r="B10" s="10" t="s">
        <v>15</v>
      </c>
      <c r="C10" s="10"/>
      <c r="D10" s="10"/>
      <c r="E10" s="10"/>
      <c r="F10" s="10"/>
      <c r="G10" s="12" t="s">
        <v>16</v>
      </c>
      <c r="H10" s="10"/>
    </row>
    <row r="11" spans="1:9" ht="33.6" customHeight="1" x14ac:dyDescent="0.2">
      <c r="A11" s="31"/>
      <c r="B11" s="10" t="s">
        <v>17</v>
      </c>
      <c r="C11" s="11">
        <v>0</v>
      </c>
      <c r="D11" s="11">
        <v>2</v>
      </c>
      <c r="E11" s="11"/>
      <c r="F11" s="11">
        <f>C11+D11</f>
        <v>2</v>
      </c>
      <c r="G11" s="10" t="s">
        <v>45</v>
      </c>
      <c r="H11" s="11" t="s">
        <v>27</v>
      </c>
      <c r="I11" s="2"/>
    </row>
    <row r="12" spans="1:9" ht="16.5" x14ac:dyDescent="0.2">
      <c r="A12" s="31"/>
      <c r="B12" s="10" t="s">
        <v>18</v>
      </c>
      <c r="C12" s="11">
        <v>2</v>
      </c>
      <c r="D12" s="11">
        <v>0</v>
      </c>
      <c r="E12" s="11"/>
      <c r="F12" s="11">
        <f t="shared" ref="F12:F16" si="0">C12+D12</f>
        <v>2</v>
      </c>
      <c r="G12" s="10" t="s">
        <v>46</v>
      </c>
      <c r="H12" s="11" t="s">
        <v>47</v>
      </c>
    </row>
    <row r="13" spans="1:9" ht="16.5" x14ac:dyDescent="0.2">
      <c r="A13" s="31"/>
      <c r="B13" s="10" t="s">
        <v>19</v>
      </c>
      <c r="C13" s="11"/>
      <c r="D13" s="11"/>
      <c r="E13" s="11"/>
      <c r="F13" s="11"/>
      <c r="G13" s="12" t="s">
        <v>20</v>
      </c>
      <c r="H13" s="10"/>
    </row>
    <row r="14" spans="1:9" ht="16.5" x14ac:dyDescent="0.2">
      <c r="A14" s="31"/>
      <c r="B14" s="13" t="s">
        <v>21</v>
      </c>
      <c r="C14" s="14">
        <v>2</v>
      </c>
      <c r="D14" s="14">
        <v>0</v>
      </c>
      <c r="E14" s="14"/>
      <c r="F14" s="11">
        <f t="shared" si="0"/>
        <v>2</v>
      </c>
      <c r="G14" s="13" t="s">
        <v>48</v>
      </c>
      <c r="H14" s="14" t="s">
        <v>49</v>
      </c>
    </row>
    <row r="15" spans="1:9" ht="16.5" x14ac:dyDescent="0.2">
      <c r="A15" s="31"/>
      <c r="B15" s="13" t="s">
        <v>22</v>
      </c>
      <c r="C15" s="11"/>
      <c r="D15" s="11"/>
      <c r="E15" s="11"/>
      <c r="F15" s="11"/>
      <c r="G15" s="12" t="s">
        <v>16</v>
      </c>
      <c r="H15" s="11"/>
    </row>
    <row r="16" spans="1:9" ht="33" customHeight="1" x14ac:dyDescent="0.2">
      <c r="A16" s="31"/>
      <c r="B16" s="13" t="s">
        <v>23</v>
      </c>
      <c r="C16" s="11">
        <v>2</v>
      </c>
      <c r="D16" s="11">
        <v>0</v>
      </c>
      <c r="E16" s="11"/>
      <c r="F16" s="11">
        <f t="shared" si="0"/>
        <v>2</v>
      </c>
      <c r="G16" s="10" t="s">
        <v>50</v>
      </c>
      <c r="H16" s="11" t="s">
        <v>51</v>
      </c>
    </row>
    <row r="17" spans="1:8" ht="16.5" x14ac:dyDescent="0.2">
      <c r="A17" s="32"/>
      <c r="B17" s="13"/>
      <c r="C17" s="15">
        <f>SUM(C8:C16)</f>
        <v>6</v>
      </c>
      <c r="D17" s="15">
        <f>SUM(D8:D16)</f>
        <v>2</v>
      </c>
      <c r="E17" s="15"/>
      <c r="F17" s="15">
        <f>SUM(F8:F16)</f>
        <v>8</v>
      </c>
      <c r="G17" s="16"/>
      <c r="H17" s="14"/>
    </row>
    <row r="18" spans="1:8" ht="16.5" x14ac:dyDescent="0.2">
      <c r="A18" s="30" t="s">
        <v>24</v>
      </c>
      <c r="B18" s="28" t="s">
        <v>52</v>
      </c>
      <c r="C18" s="28"/>
      <c r="D18" s="28"/>
      <c r="E18" s="28"/>
      <c r="F18" s="28"/>
      <c r="G18" s="28"/>
      <c r="H18" s="28"/>
    </row>
    <row r="19" spans="1:8" ht="16.5" x14ac:dyDescent="0.2">
      <c r="A19" s="31"/>
      <c r="B19" s="10" t="s">
        <v>25</v>
      </c>
      <c r="C19" s="11"/>
      <c r="D19" s="11"/>
      <c r="E19" s="11"/>
      <c r="F19" s="11"/>
      <c r="G19" s="10" t="s">
        <v>26</v>
      </c>
      <c r="H19" s="11" t="s">
        <v>27</v>
      </c>
    </row>
    <row r="20" spans="1:8" ht="19.149999999999999" customHeight="1" x14ac:dyDescent="0.2">
      <c r="A20" s="31"/>
      <c r="B20" s="10" t="s">
        <v>28</v>
      </c>
      <c r="C20" s="11">
        <v>1</v>
      </c>
      <c r="D20" s="11">
        <v>2</v>
      </c>
      <c r="E20" s="11"/>
      <c r="F20" s="11">
        <f>C20+D20</f>
        <v>3</v>
      </c>
      <c r="G20" s="10" t="s">
        <v>50</v>
      </c>
      <c r="H20" s="11" t="s">
        <v>51</v>
      </c>
    </row>
    <row r="21" spans="1:8" ht="16.5" x14ac:dyDescent="0.2">
      <c r="A21" s="31"/>
      <c r="B21" s="10" t="s">
        <v>29</v>
      </c>
      <c r="C21" s="11"/>
      <c r="D21" s="11"/>
      <c r="E21" s="11"/>
      <c r="F21" s="11"/>
      <c r="G21" s="12" t="s">
        <v>16</v>
      </c>
      <c r="H21" s="11"/>
    </row>
    <row r="22" spans="1:8" ht="29.25" x14ac:dyDescent="0.2">
      <c r="A22" s="31"/>
      <c r="B22" s="10" t="s">
        <v>30</v>
      </c>
      <c r="C22" s="11">
        <v>0</v>
      </c>
      <c r="D22" s="11">
        <v>2</v>
      </c>
      <c r="E22" s="11"/>
      <c r="F22" s="11">
        <f t="shared" ref="F22:F26" si="1">C22+D22</f>
        <v>2</v>
      </c>
      <c r="G22" s="10" t="s">
        <v>50</v>
      </c>
      <c r="H22" s="11" t="s">
        <v>51</v>
      </c>
    </row>
    <row r="23" spans="1:8" ht="16.5" x14ac:dyDescent="0.2">
      <c r="A23" s="31"/>
      <c r="B23" s="10" t="s">
        <v>31</v>
      </c>
      <c r="C23" s="11"/>
      <c r="D23" s="11"/>
      <c r="E23" s="11"/>
      <c r="F23" s="11"/>
      <c r="G23" s="12" t="s">
        <v>20</v>
      </c>
      <c r="H23" s="11"/>
    </row>
    <row r="24" spans="1:8" ht="29.25" x14ac:dyDescent="0.2">
      <c r="A24" s="31"/>
      <c r="B24" s="10" t="s">
        <v>40</v>
      </c>
      <c r="C24" s="11">
        <v>0</v>
      </c>
      <c r="D24" s="11">
        <v>1</v>
      </c>
      <c r="E24" s="11"/>
      <c r="F24" s="11">
        <f t="shared" si="1"/>
        <v>1</v>
      </c>
      <c r="G24" s="10" t="s">
        <v>50</v>
      </c>
      <c r="H24" s="11" t="s">
        <v>51</v>
      </c>
    </row>
    <row r="25" spans="1:8" ht="16.5" x14ac:dyDescent="0.2">
      <c r="A25" s="31"/>
      <c r="B25" s="10" t="s">
        <v>53</v>
      </c>
      <c r="C25" s="11">
        <v>2</v>
      </c>
      <c r="D25" s="11">
        <v>0</v>
      </c>
      <c r="E25" s="11"/>
      <c r="F25" s="11">
        <f t="shared" ref="F25" si="2">C25+D25</f>
        <v>2</v>
      </c>
      <c r="G25" s="10" t="s">
        <v>54</v>
      </c>
      <c r="H25" s="11" t="s">
        <v>51</v>
      </c>
    </row>
    <row r="26" spans="1:8" ht="16.5" x14ac:dyDescent="0.2">
      <c r="A26" s="31"/>
      <c r="B26" s="10" t="s">
        <v>56</v>
      </c>
      <c r="C26" s="11">
        <v>0</v>
      </c>
      <c r="D26" s="11">
        <v>2</v>
      </c>
      <c r="E26" s="11"/>
      <c r="F26" s="11">
        <f t="shared" si="1"/>
        <v>2</v>
      </c>
      <c r="G26" s="10" t="s">
        <v>54</v>
      </c>
      <c r="H26" s="11" t="s">
        <v>51</v>
      </c>
    </row>
    <row r="27" spans="1:8" ht="16.5" x14ac:dyDescent="0.2">
      <c r="A27" s="32"/>
      <c r="B27" s="10"/>
      <c r="C27" s="17">
        <f>SUM(C20:C26)</f>
        <v>3</v>
      </c>
      <c r="D27" s="17">
        <f>SUM(D20:D26)</f>
        <v>7</v>
      </c>
      <c r="E27" s="17"/>
      <c r="F27" s="17">
        <f>SUM(F20:F26)</f>
        <v>10</v>
      </c>
      <c r="G27" s="10"/>
      <c r="H27" s="11"/>
    </row>
    <row r="28" spans="1:8" ht="16.5" x14ac:dyDescent="0.2">
      <c r="A28" s="30" t="s">
        <v>24</v>
      </c>
      <c r="B28" s="28" t="s">
        <v>57</v>
      </c>
      <c r="C28" s="28"/>
      <c r="D28" s="28"/>
      <c r="E28" s="28"/>
      <c r="F28" s="28"/>
      <c r="G28" s="28"/>
      <c r="H28" s="28"/>
    </row>
    <row r="29" spans="1:8" ht="16.5" x14ac:dyDescent="0.2">
      <c r="A29" s="31"/>
      <c r="B29" s="10" t="s">
        <v>25</v>
      </c>
      <c r="C29" s="10"/>
      <c r="D29" s="10"/>
      <c r="E29" s="10"/>
      <c r="F29" s="10"/>
      <c r="G29" s="10" t="s">
        <v>26</v>
      </c>
      <c r="H29" s="11" t="s">
        <v>27</v>
      </c>
    </row>
    <row r="30" spans="1:8" ht="16.5" x14ac:dyDescent="0.2">
      <c r="A30" s="31"/>
      <c r="B30" s="10" t="s">
        <v>28</v>
      </c>
      <c r="C30" s="11">
        <v>2</v>
      </c>
      <c r="D30" s="11">
        <v>1</v>
      </c>
      <c r="E30" s="11"/>
      <c r="F30" s="11">
        <f>C30+D30</f>
        <v>3</v>
      </c>
      <c r="G30" s="10" t="s">
        <v>58</v>
      </c>
      <c r="H30" s="11" t="s">
        <v>87</v>
      </c>
    </row>
    <row r="31" spans="1:8" ht="16.5" x14ac:dyDescent="0.2">
      <c r="A31" s="31"/>
      <c r="B31" s="10" t="s">
        <v>29</v>
      </c>
      <c r="C31" s="11"/>
      <c r="D31" s="11"/>
      <c r="E31" s="11"/>
      <c r="F31" s="11"/>
      <c r="G31" s="10" t="s">
        <v>16</v>
      </c>
      <c r="H31" s="11"/>
    </row>
    <row r="32" spans="1:8" ht="16.5" x14ac:dyDescent="0.2">
      <c r="A32" s="31"/>
      <c r="B32" s="10" t="s">
        <v>30</v>
      </c>
      <c r="C32" s="11">
        <v>0</v>
      </c>
      <c r="D32" s="11">
        <v>2</v>
      </c>
      <c r="E32" s="11"/>
      <c r="F32" s="11">
        <f t="shared" ref="F32:F35" si="3">C32+D32</f>
        <v>2</v>
      </c>
      <c r="G32" s="10" t="s">
        <v>58</v>
      </c>
      <c r="H32" s="11" t="s">
        <v>87</v>
      </c>
    </row>
    <row r="33" spans="1:9" ht="16.5" x14ac:dyDescent="0.2">
      <c r="A33" s="31"/>
      <c r="B33" s="10" t="s">
        <v>60</v>
      </c>
      <c r="C33" s="11"/>
      <c r="D33" s="11"/>
      <c r="E33" s="11"/>
      <c r="F33" s="11"/>
      <c r="G33" s="12" t="s">
        <v>20</v>
      </c>
      <c r="H33" s="11"/>
    </row>
    <row r="34" spans="1:9" ht="16.5" x14ac:dyDescent="0.2">
      <c r="A34" s="31"/>
      <c r="B34" s="10"/>
      <c r="C34" s="11"/>
      <c r="D34" s="11"/>
      <c r="E34" s="11"/>
      <c r="F34" s="11"/>
      <c r="G34" s="10"/>
      <c r="H34" s="11"/>
    </row>
    <row r="35" spans="1:9" s="1" customFormat="1" ht="16.5" x14ac:dyDescent="0.2">
      <c r="A35" s="31"/>
      <c r="B35" s="10" t="s">
        <v>61</v>
      </c>
      <c r="C35" s="11">
        <v>1</v>
      </c>
      <c r="D35" s="11">
        <v>2</v>
      </c>
      <c r="E35" s="11"/>
      <c r="F35" s="11">
        <f t="shared" si="3"/>
        <v>3</v>
      </c>
      <c r="G35" s="10" t="s">
        <v>59</v>
      </c>
      <c r="H35" s="11" t="s">
        <v>88</v>
      </c>
      <c r="I35"/>
    </row>
    <row r="36" spans="1:9" ht="16.5" x14ac:dyDescent="0.2">
      <c r="A36" s="31"/>
      <c r="B36" s="10" t="s">
        <v>62</v>
      </c>
      <c r="C36" s="11">
        <v>0</v>
      </c>
      <c r="D36" s="11">
        <v>0</v>
      </c>
      <c r="E36" s="11"/>
      <c r="F36" s="11">
        <v>0</v>
      </c>
      <c r="G36" s="12" t="s">
        <v>16</v>
      </c>
      <c r="H36" s="11"/>
      <c r="I36" s="1"/>
    </row>
    <row r="37" spans="1:9" ht="16.5" x14ac:dyDescent="0.2">
      <c r="A37" s="31"/>
      <c r="B37" s="10" t="s">
        <v>63</v>
      </c>
      <c r="C37" s="11">
        <v>1</v>
      </c>
      <c r="D37" s="11">
        <v>1</v>
      </c>
      <c r="E37" s="11"/>
      <c r="F37" s="11">
        <f t="shared" ref="F37" si="4">C37+D37</f>
        <v>2</v>
      </c>
      <c r="G37" s="10" t="s">
        <v>64</v>
      </c>
      <c r="H37" s="11" t="s">
        <v>49</v>
      </c>
      <c r="I37" s="1"/>
    </row>
    <row r="38" spans="1:9" ht="16.5" x14ac:dyDescent="0.2">
      <c r="A38" s="32"/>
      <c r="B38" s="18"/>
      <c r="C38" s="17">
        <f>SUM(C29:C37)</f>
        <v>4</v>
      </c>
      <c r="D38" s="17">
        <f>SUM(D30:D37)</f>
        <v>6</v>
      </c>
      <c r="E38" s="17"/>
      <c r="F38" s="17">
        <f>SUM(F29:F37)</f>
        <v>10</v>
      </c>
      <c r="G38" s="18"/>
      <c r="H38" s="18"/>
    </row>
    <row r="39" spans="1:9" ht="18.600000000000001" customHeight="1" x14ac:dyDescent="0.2">
      <c r="A39" s="19" t="s">
        <v>34</v>
      </c>
      <c r="B39" s="28" t="s">
        <v>35</v>
      </c>
      <c r="C39" s="28"/>
      <c r="D39" s="28"/>
      <c r="E39" s="28"/>
      <c r="F39" s="28"/>
      <c r="G39" s="28"/>
      <c r="H39" s="28"/>
    </row>
    <row r="40" spans="1:9" ht="16.5" x14ac:dyDescent="0.2">
      <c r="A40" s="20"/>
      <c r="B40" s="10" t="s">
        <v>25</v>
      </c>
      <c r="C40" s="10"/>
      <c r="D40" s="10"/>
      <c r="E40" s="10"/>
      <c r="F40" s="10"/>
      <c r="G40" s="10" t="s">
        <v>26</v>
      </c>
      <c r="H40" s="11" t="s">
        <v>27</v>
      </c>
    </row>
    <row r="41" spans="1:9" ht="33" customHeight="1" x14ac:dyDescent="0.2">
      <c r="A41" s="20"/>
      <c r="B41" s="10" t="s">
        <v>65</v>
      </c>
      <c r="C41" s="11">
        <v>0</v>
      </c>
      <c r="D41" s="11">
        <v>1</v>
      </c>
      <c r="E41" s="11"/>
      <c r="F41" s="11">
        <f>SUM(C41:D41)</f>
        <v>1</v>
      </c>
      <c r="G41" s="10" t="s">
        <v>64</v>
      </c>
      <c r="H41" s="11" t="s">
        <v>49</v>
      </c>
    </row>
    <row r="42" spans="1:9" ht="16.5" x14ac:dyDescent="0.2">
      <c r="A42" s="20"/>
      <c r="B42" s="10" t="s">
        <v>66</v>
      </c>
      <c r="C42" s="11">
        <v>2</v>
      </c>
      <c r="D42" s="11">
        <v>0</v>
      </c>
      <c r="E42" s="11"/>
      <c r="F42" s="11">
        <f t="shared" ref="F42:F48" si="5">SUM(C42:D42)</f>
        <v>2</v>
      </c>
      <c r="G42" s="10" t="s">
        <v>67</v>
      </c>
      <c r="H42" s="11" t="s">
        <v>55</v>
      </c>
    </row>
    <row r="43" spans="1:9" ht="16.5" customHeight="1" x14ac:dyDescent="0.2">
      <c r="A43" s="20"/>
      <c r="B43" s="10" t="s">
        <v>29</v>
      </c>
      <c r="C43" s="14">
        <v>0</v>
      </c>
      <c r="D43" s="14">
        <v>0</v>
      </c>
      <c r="E43" s="14"/>
      <c r="F43" s="11">
        <f t="shared" si="5"/>
        <v>0</v>
      </c>
      <c r="G43" s="12" t="s">
        <v>16</v>
      </c>
      <c r="H43" s="11"/>
    </row>
    <row r="44" spans="1:9" ht="16.5" x14ac:dyDescent="0.2">
      <c r="A44" s="20"/>
      <c r="B44" s="10" t="s">
        <v>30</v>
      </c>
      <c r="C44" s="11">
        <v>1</v>
      </c>
      <c r="D44" s="11">
        <v>1</v>
      </c>
      <c r="E44" s="11"/>
      <c r="F44" s="11">
        <f t="shared" si="5"/>
        <v>2</v>
      </c>
      <c r="G44" s="10" t="s">
        <v>67</v>
      </c>
      <c r="H44" s="11" t="s">
        <v>55</v>
      </c>
    </row>
    <row r="45" spans="1:9" ht="16.5" x14ac:dyDescent="0.2">
      <c r="A45" s="20"/>
      <c r="B45" s="10" t="s">
        <v>31</v>
      </c>
      <c r="C45" s="11">
        <v>0</v>
      </c>
      <c r="D45" s="11">
        <v>0</v>
      </c>
      <c r="E45" s="11"/>
      <c r="F45" s="11">
        <f t="shared" si="5"/>
        <v>0</v>
      </c>
      <c r="G45" s="12" t="s">
        <v>20</v>
      </c>
      <c r="H45" s="11"/>
    </row>
    <row r="46" spans="1:9" ht="16.5" x14ac:dyDescent="0.2">
      <c r="A46" s="20"/>
      <c r="B46" s="10" t="s">
        <v>32</v>
      </c>
      <c r="C46" s="11">
        <v>0</v>
      </c>
      <c r="D46" s="11">
        <v>3</v>
      </c>
      <c r="E46" s="11"/>
      <c r="F46" s="11">
        <f t="shared" si="5"/>
        <v>3</v>
      </c>
      <c r="G46" s="10" t="s">
        <v>67</v>
      </c>
      <c r="H46" s="11" t="s">
        <v>55</v>
      </c>
    </row>
    <row r="47" spans="1:9" ht="16.5" x14ac:dyDescent="0.2">
      <c r="A47" s="20"/>
      <c r="B47" s="10" t="s">
        <v>33</v>
      </c>
      <c r="C47" s="11">
        <v>0</v>
      </c>
      <c r="D47" s="11">
        <v>0</v>
      </c>
      <c r="E47" s="11"/>
      <c r="F47" s="11">
        <f t="shared" si="5"/>
        <v>0</v>
      </c>
      <c r="G47" s="12" t="s">
        <v>16</v>
      </c>
      <c r="H47" s="11"/>
    </row>
    <row r="48" spans="1:9" ht="16.5" x14ac:dyDescent="0.2">
      <c r="A48" s="20"/>
      <c r="B48" s="10" t="s">
        <v>68</v>
      </c>
      <c r="C48" s="11">
        <v>0</v>
      </c>
      <c r="D48" s="11">
        <v>3</v>
      </c>
      <c r="E48" s="11"/>
      <c r="F48" s="11">
        <f t="shared" si="5"/>
        <v>3</v>
      </c>
      <c r="G48" s="10" t="s">
        <v>67</v>
      </c>
      <c r="H48" s="11" t="s">
        <v>55</v>
      </c>
    </row>
    <row r="49" spans="1:8" ht="16.5" x14ac:dyDescent="0.2">
      <c r="A49" s="20"/>
      <c r="B49" s="13"/>
      <c r="C49" s="17">
        <f t="shared" ref="C49:F49" si="6">SUM(C40:C48)</f>
        <v>3</v>
      </c>
      <c r="D49" s="17">
        <f t="shared" si="6"/>
        <v>8</v>
      </c>
      <c r="E49" s="17"/>
      <c r="F49" s="17">
        <f t="shared" si="6"/>
        <v>11</v>
      </c>
      <c r="G49" s="21"/>
      <c r="H49" s="22"/>
    </row>
    <row r="50" spans="1:8" ht="14.25" customHeight="1" x14ac:dyDescent="0.2">
      <c r="A50" s="20" t="s">
        <v>39</v>
      </c>
      <c r="B50" s="28" t="s">
        <v>35</v>
      </c>
      <c r="C50" s="28"/>
      <c r="D50" s="28"/>
      <c r="E50" s="28"/>
      <c r="F50" s="28"/>
      <c r="G50" s="28"/>
      <c r="H50" s="28"/>
    </row>
    <row r="51" spans="1:8" ht="16.5" x14ac:dyDescent="0.2">
      <c r="A51" s="20"/>
      <c r="B51" s="10" t="s">
        <v>25</v>
      </c>
      <c r="C51" s="10"/>
      <c r="D51" s="10"/>
      <c r="E51" s="10"/>
      <c r="F51" s="10"/>
      <c r="G51" s="10" t="s">
        <v>26</v>
      </c>
      <c r="H51" s="11" t="s">
        <v>27</v>
      </c>
    </row>
    <row r="52" spans="1:8" ht="16.5" x14ac:dyDescent="0.2">
      <c r="A52" s="6"/>
      <c r="B52" s="10" t="s">
        <v>28</v>
      </c>
      <c r="C52" s="11">
        <v>0</v>
      </c>
      <c r="D52" s="11">
        <v>3</v>
      </c>
      <c r="E52" s="11"/>
      <c r="F52" s="11">
        <f>SUM(C52:D52)</f>
        <v>3</v>
      </c>
      <c r="G52" s="10" t="s">
        <v>67</v>
      </c>
      <c r="H52" s="11" t="s">
        <v>55</v>
      </c>
    </row>
    <row r="53" spans="1:8" ht="16.5" x14ac:dyDescent="0.2">
      <c r="A53" s="6"/>
      <c r="B53" s="10" t="s">
        <v>29</v>
      </c>
      <c r="C53" s="11"/>
      <c r="D53" s="11"/>
      <c r="E53" s="11"/>
      <c r="F53" s="11"/>
      <c r="G53" s="12" t="s">
        <v>16</v>
      </c>
      <c r="H53" s="11"/>
    </row>
    <row r="54" spans="1:8" ht="16.5" x14ac:dyDescent="0.2">
      <c r="A54" s="6"/>
      <c r="B54" s="10" t="s">
        <v>36</v>
      </c>
      <c r="C54" s="14">
        <v>0</v>
      </c>
      <c r="D54" s="14">
        <v>1</v>
      </c>
      <c r="E54" s="14"/>
      <c r="F54" s="11">
        <f t="shared" ref="F54:F55" si="7">SUM(C54:D54)</f>
        <v>1</v>
      </c>
      <c r="G54" s="10" t="s">
        <v>67</v>
      </c>
      <c r="H54" s="11" t="s">
        <v>55</v>
      </c>
    </row>
    <row r="55" spans="1:8" ht="16.5" x14ac:dyDescent="0.2">
      <c r="A55" s="6"/>
      <c r="B55" s="10" t="s">
        <v>70</v>
      </c>
      <c r="C55" s="11">
        <v>1</v>
      </c>
      <c r="D55" s="11">
        <v>0</v>
      </c>
      <c r="E55" s="11"/>
      <c r="F55" s="11">
        <f t="shared" si="7"/>
        <v>1</v>
      </c>
      <c r="G55" s="10" t="s">
        <v>71</v>
      </c>
      <c r="H55" s="11" t="s">
        <v>49</v>
      </c>
    </row>
    <row r="56" spans="1:8" ht="16.5" x14ac:dyDescent="0.2">
      <c r="A56" s="6"/>
      <c r="B56" s="10" t="s">
        <v>31</v>
      </c>
      <c r="C56" s="11">
        <v>0</v>
      </c>
      <c r="D56" s="11">
        <v>0</v>
      </c>
      <c r="E56" s="11"/>
      <c r="F56" s="11">
        <f t="shared" ref="F56:F59" si="8">SUM(C56:D56)</f>
        <v>0</v>
      </c>
      <c r="G56" s="12" t="s">
        <v>20</v>
      </c>
      <c r="H56" s="11"/>
    </row>
    <row r="57" spans="1:8" ht="16.5" x14ac:dyDescent="0.2">
      <c r="A57" s="6"/>
      <c r="B57" s="10" t="s">
        <v>32</v>
      </c>
      <c r="C57" s="11">
        <v>1</v>
      </c>
      <c r="D57" s="11">
        <v>2</v>
      </c>
      <c r="E57" s="11"/>
      <c r="F57" s="11">
        <f t="shared" si="8"/>
        <v>3</v>
      </c>
      <c r="G57" s="10" t="s">
        <v>71</v>
      </c>
      <c r="H57" s="11" t="s">
        <v>49</v>
      </c>
    </row>
    <row r="58" spans="1:8" ht="16.5" x14ac:dyDescent="0.2">
      <c r="A58" s="6"/>
      <c r="B58" s="10" t="s">
        <v>33</v>
      </c>
      <c r="C58" s="11">
        <v>0</v>
      </c>
      <c r="D58" s="11">
        <v>0</v>
      </c>
      <c r="E58" s="11"/>
      <c r="F58" s="11">
        <f t="shared" si="8"/>
        <v>0</v>
      </c>
      <c r="G58" s="12" t="s">
        <v>16</v>
      </c>
      <c r="H58" s="11"/>
    </row>
    <row r="59" spans="1:8" ht="16.5" x14ac:dyDescent="0.2">
      <c r="A59" s="6"/>
      <c r="B59" s="10" t="s">
        <v>72</v>
      </c>
      <c r="C59" s="11">
        <v>0</v>
      </c>
      <c r="D59" s="11">
        <v>1</v>
      </c>
      <c r="E59" s="11"/>
      <c r="F59" s="11">
        <f t="shared" si="8"/>
        <v>1</v>
      </c>
      <c r="G59" s="10" t="s">
        <v>71</v>
      </c>
      <c r="H59" s="11" t="s">
        <v>49</v>
      </c>
    </row>
    <row r="60" spans="1:8" ht="16.5" x14ac:dyDescent="0.2">
      <c r="A60" s="6"/>
      <c r="B60" s="10" t="s">
        <v>38</v>
      </c>
      <c r="C60" s="11">
        <v>2</v>
      </c>
      <c r="D60" s="11">
        <v>0</v>
      </c>
      <c r="E60" s="11"/>
      <c r="F60" s="11">
        <f t="shared" ref="F60" si="9">SUM(C60:D60)</f>
        <v>2</v>
      </c>
      <c r="G60" s="10" t="s">
        <v>73</v>
      </c>
      <c r="H60" s="11" t="s">
        <v>27</v>
      </c>
    </row>
    <row r="61" spans="1:8" ht="16.5" x14ac:dyDescent="0.2">
      <c r="A61" s="6"/>
      <c r="B61" s="13"/>
      <c r="C61" s="17">
        <f t="shared" ref="C61:F61" si="10">SUM(C52:C60)</f>
        <v>4</v>
      </c>
      <c r="D61" s="17">
        <f t="shared" si="10"/>
        <v>7</v>
      </c>
      <c r="E61" s="17"/>
      <c r="F61" s="17">
        <f t="shared" si="10"/>
        <v>11</v>
      </c>
      <c r="G61" s="21"/>
      <c r="H61" s="22"/>
    </row>
    <row r="62" spans="1:8" ht="16.5" x14ac:dyDescent="0.2">
      <c r="A62" s="23" t="s">
        <v>69</v>
      </c>
      <c r="B62" s="28" t="s">
        <v>35</v>
      </c>
      <c r="C62" s="28"/>
      <c r="D62" s="28"/>
      <c r="E62" s="28"/>
      <c r="F62" s="28"/>
      <c r="G62" s="28"/>
      <c r="H62" s="28"/>
    </row>
    <row r="63" spans="1:8" ht="16.5" x14ac:dyDescent="0.2">
      <c r="A63" s="6"/>
      <c r="B63" s="10" t="s">
        <v>25</v>
      </c>
      <c r="C63" s="10"/>
      <c r="D63" s="10"/>
      <c r="E63" s="10"/>
      <c r="F63" s="10"/>
      <c r="G63" s="10" t="s">
        <v>26</v>
      </c>
      <c r="H63" s="11" t="s">
        <v>27</v>
      </c>
    </row>
    <row r="64" spans="1:8" ht="16.5" x14ac:dyDescent="0.2">
      <c r="A64" s="6"/>
      <c r="B64" s="10" t="s">
        <v>75</v>
      </c>
      <c r="C64" s="11">
        <v>0</v>
      </c>
      <c r="D64" s="11">
        <v>0</v>
      </c>
      <c r="E64" s="11">
        <v>4</v>
      </c>
      <c r="F64" s="11">
        <v>4</v>
      </c>
      <c r="G64" s="10" t="s">
        <v>74</v>
      </c>
      <c r="H64" s="11" t="s">
        <v>12</v>
      </c>
    </row>
    <row r="65" spans="1:8" ht="16.5" x14ac:dyDescent="0.2">
      <c r="A65" s="6"/>
      <c r="B65" s="10" t="s">
        <v>31</v>
      </c>
      <c r="C65" s="11"/>
      <c r="D65" s="11"/>
      <c r="E65" s="11"/>
      <c r="F65" s="11"/>
      <c r="G65" s="12" t="s">
        <v>20</v>
      </c>
      <c r="H65" s="11"/>
    </row>
    <row r="66" spans="1:8" ht="16.5" x14ac:dyDescent="0.2">
      <c r="A66" s="6"/>
      <c r="B66" s="10" t="s">
        <v>77</v>
      </c>
      <c r="C66" s="11">
        <v>0</v>
      </c>
      <c r="D66" s="11">
        <v>0</v>
      </c>
      <c r="E66" s="11">
        <v>1</v>
      </c>
      <c r="F66" s="11">
        <v>1</v>
      </c>
      <c r="G66" s="13" t="s">
        <v>76</v>
      </c>
      <c r="H66" s="11" t="s">
        <v>55</v>
      </c>
    </row>
    <row r="67" spans="1:8" ht="16.5" x14ac:dyDescent="0.2">
      <c r="A67" s="6"/>
      <c r="B67" s="10" t="s">
        <v>78</v>
      </c>
      <c r="C67" s="11">
        <v>0</v>
      </c>
      <c r="D67" s="11">
        <v>2</v>
      </c>
      <c r="E67" s="11"/>
      <c r="F67" s="11">
        <v>2</v>
      </c>
      <c r="G67" s="10" t="s">
        <v>79</v>
      </c>
      <c r="H67" s="11" t="s">
        <v>49</v>
      </c>
    </row>
    <row r="68" spans="1:8" ht="16.5" x14ac:dyDescent="0.2">
      <c r="A68" s="6"/>
      <c r="B68" s="10" t="s">
        <v>80</v>
      </c>
      <c r="C68" s="11"/>
      <c r="D68" s="11"/>
      <c r="E68" s="11"/>
      <c r="F68" s="24"/>
      <c r="G68" s="12" t="s">
        <v>16</v>
      </c>
      <c r="H68" s="11" t="s">
        <v>12</v>
      </c>
    </row>
    <row r="69" spans="1:8" ht="16.5" x14ac:dyDescent="0.2">
      <c r="A69" s="6"/>
      <c r="B69" s="10" t="s">
        <v>81</v>
      </c>
      <c r="C69" s="11">
        <v>0</v>
      </c>
      <c r="D69" s="11">
        <v>0</v>
      </c>
      <c r="E69" s="11"/>
      <c r="F69" s="11">
        <v>0</v>
      </c>
      <c r="G69" s="10" t="s">
        <v>82</v>
      </c>
      <c r="H69" s="11" t="s">
        <v>12</v>
      </c>
    </row>
    <row r="70" spans="1:8" ht="16.5" x14ac:dyDescent="0.2">
      <c r="A70" s="6"/>
      <c r="B70" s="10" t="s">
        <v>83</v>
      </c>
      <c r="C70" s="11">
        <v>0</v>
      </c>
      <c r="D70" s="11">
        <v>0</v>
      </c>
      <c r="E70" s="11"/>
      <c r="F70" s="11">
        <v>0</v>
      </c>
      <c r="G70" s="10" t="s">
        <v>37</v>
      </c>
      <c r="H70" s="11" t="s">
        <v>12</v>
      </c>
    </row>
    <row r="71" spans="1:8" ht="16.5" x14ac:dyDescent="0.2">
      <c r="A71" s="6"/>
      <c r="B71" s="13"/>
      <c r="C71" s="25">
        <f>SUM(C64:C68)</f>
        <v>0</v>
      </c>
      <c r="D71" s="25">
        <f>SUM(D64:D68)</f>
        <v>2</v>
      </c>
      <c r="E71" s="25">
        <f>SUM(E64:E68)</f>
        <v>5</v>
      </c>
      <c r="F71" s="25">
        <f>SUM(F64:F68)</f>
        <v>7</v>
      </c>
      <c r="G71" s="21"/>
      <c r="H71" s="22"/>
    </row>
    <row r="72" spans="1:8" ht="16.5" x14ac:dyDescent="0.2">
      <c r="A72" s="6"/>
      <c r="B72" s="26" t="s">
        <v>86</v>
      </c>
      <c r="C72" s="4">
        <f>SUM(C17+C27+C38+C49+C61)</f>
        <v>20</v>
      </c>
      <c r="D72" s="4">
        <f>SUM(D17+D27+D38+D49+D61+D71)</f>
        <v>32</v>
      </c>
      <c r="E72" s="4">
        <v>5</v>
      </c>
      <c r="F72" s="5">
        <f>SUM(C72,D72,E72)</f>
        <v>57</v>
      </c>
      <c r="G72" s="27"/>
      <c r="H72" s="27"/>
    </row>
  </sheetData>
  <mergeCells count="14">
    <mergeCell ref="A5:A6"/>
    <mergeCell ref="A7:A17"/>
    <mergeCell ref="A18:A27"/>
    <mergeCell ref="A28:A38"/>
    <mergeCell ref="A1:H1"/>
    <mergeCell ref="A2:H2"/>
    <mergeCell ref="G3:H3"/>
    <mergeCell ref="B5:C5"/>
    <mergeCell ref="B7:H7"/>
    <mergeCell ref="B50:H50"/>
    <mergeCell ref="B62:H62"/>
    <mergeCell ref="B18:H18"/>
    <mergeCell ref="B28:H28"/>
    <mergeCell ref="B39:H39"/>
  </mergeCells>
  <pageMargins left="0.75" right="0.75" top="1" bottom="1" header="0.5" footer="0.5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Asus</cp:lastModifiedBy>
  <dcterms:created xsi:type="dcterms:W3CDTF">2023-09-01T02:06:00Z</dcterms:created>
  <dcterms:modified xsi:type="dcterms:W3CDTF">2023-11-20T15:39:22Z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EABD95AB7C3B47EC9BC5F717445508C0_13</vt:lpwstr>
  </property>
  <property fmtid="{D5CDD505-2E9C-101B-9397-08002B2CF9AE}" pid="3" name="KSOProductBuildVer">
    <vt:lpwstr>1033-12.2.0.13306</vt:lpwstr>
  </property>
</Properties>
</file>