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02. TUGAS WI BAPELKES\2024\03. MOT\3. UBM Kota BJM\"/>
    </mc:Choice>
  </mc:AlternateContent>
  <xr:revisionPtr revIDLastSave="0" documentId="13_ncr:1_{FFF5AB80-F38E-47DA-A8BC-CA3F8E79DB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ta Bj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3" l="1"/>
  <c r="H56" i="3"/>
  <c r="F56" i="3"/>
  <c r="G57" i="3"/>
  <c r="H57" i="3"/>
  <c r="F57" i="3"/>
  <c r="G46" i="3"/>
  <c r="H46" i="3"/>
  <c r="F46" i="3"/>
  <c r="G29" i="3"/>
  <c r="H29" i="3"/>
  <c r="F29" i="3"/>
  <c r="I29" i="3"/>
  <c r="B55" i="3"/>
  <c r="B54" i="3"/>
  <c r="B53" i="3"/>
  <c r="B50" i="3"/>
  <c r="B49" i="3"/>
  <c r="B45" i="3"/>
  <c r="B41" i="3"/>
  <c r="B40" i="3"/>
  <c r="H37" i="3"/>
  <c r="G37" i="3"/>
  <c r="F37" i="3"/>
  <c r="B36" i="3"/>
  <c r="B35" i="3"/>
  <c r="B34" i="3"/>
  <c r="B33" i="3"/>
  <c r="B32" i="3"/>
  <c r="B23" i="3"/>
  <c r="B22" i="3"/>
  <c r="H19" i="3"/>
  <c r="G19" i="3"/>
  <c r="F19" i="3"/>
  <c r="B17" i="3"/>
  <c r="B16" i="3"/>
  <c r="B14" i="3"/>
  <c r="B13" i="3"/>
  <c r="B12" i="3"/>
  <c r="B11" i="3"/>
  <c r="I19" i="3" l="1"/>
  <c r="I56" i="3"/>
  <c r="I37" i="3"/>
</calcChain>
</file>

<file path=xl/sharedStrings.xml><?xml version="1.0" encoding="utf-8"?>
<sst xmlns="http://schemas.openxmlformats.org/spreadsheetml/2006/main" count="160" uniqueCount="78">
  <si>
    <t xml:space="preserve">JADWAL PELATIHAN UPAYA BERHENTI MEROKOK (UBM) DI FASILITAS KESEHATAN TINGKAT PERTAMA (FKTP) </t>
  </si>
  <si>
    <t>METODE KLASIKAL BAPELKES KALSEL</t>
  </si>
  <si>
    <t>FASILITASI DINAS KESEHATAN KABUPATEN KOTABARU</t>
  </si>
  <si>
    <t>ANGKATAN II</t>
  </si>
  <si>
    <t>HARI KE</t>
  </si>
  <si>
    <t>WAKTU</t>
  </si>
  <si>
    <t>MATERI</t>
  </si>
  <si>
    <t>FASILITATOR</t>
  </si>
  <si>
    <t>T</t>
  </si>
  <si>
    <t>P</t>
  </si>
  <si>
    <t>PL</t>
  </si>
  <si>
    <t>KLASIKAL</t>
  </si>
  <si>
    <t>08.00</t>
  </si>
  <si>
    <t>-</t>
  </si>
  <si>
    <t>08.30</t>
  </si>
  <si>
    <t>Pre Test</t>
  </si>
  <si>
    <t>09.15</t>
  </si>
  <si>
    <t>Pembukaan</t>
  </si>
  <si>
    <t>09.30</t>
  </si>
  <si>
    <t xml:space="preserve">Istirahat </t>
  </si>
  <si>
    <t>11.00</t>
  </si>
  <si>
    <t>Kebijakan dan Strategi Pengendalian P2PTM dan Rokok dan Kebijakan KTR</t>
  </si>
  <si>
    <t>12.30</t>
  </si>
  <si>
    <t>Manajemen Penerapan KTR dan UBM</t>
  </si>
  <si>
    <t>13.30</t>
  </si>
  <si>
    <t>Isoma</t>
  </si>
  <si>
    <t>15.00</t>
  </si>
  <si>
    <t>BLC</t>
  </si>
  <si>
    <t>15.15</t>
  </si>
  <si>
    <t>16.45</t>
  </si>
  <si>
    <t>Upaya Berhenti Merokok</t>
  </si>
  <si>
    <t>JUMLAH</t>
  </si>
  <si>
    <t>refleksi</t>
  </si>
  <si>
    <t>10.00</t>
  </si>
  <si>
    <t>10.15</t>
  </si>
  <si>
    <t>KIE Dampak Konsumsi Rokok Terhadap Kesehatan</t>
  </si>
  <si>
    <t>Ishoma</t>
  </si>
  <si>
    <t>Pengukuran FR. PTM Akibat Rokok</t>
  </si>
  <si>
    <t>istirahat</t>
  </si>
  <si>
    <t>16.00</t>
  </si>
  <si>
    <t>Anti Korupsi pada Pelayanan Publik</t>
  </si>
  <si>
    <t>Konseling UBM di FKTP</t>
  </si>
  <si>
    <t xml:space="preserve">Ishoma </t>
  </si>
  <si>
    <t>Refleksi</t>
  </si>
  <si>
    <t>11.45</t>
  </si>
  <si>
    <t>Tindak Lanjut Upaya Berhenti Merokok</t>
  </si>
  <si>
    <t>Pencatatan dan Pelaporan</t>
  </si>
  <si>
    <t>Rencana Tindak Lanjut</t>
  </si>
  <si>
    <t>Posttest</t>
  </si>
  <si>
    <t>Selesai</t>
  </si>
  <si>
    <t>Penutupan</t>
  </si>
  <si>
    <t>TOTAL</t>
  </si>
  <si>
    <t>dr Hera (RSUD Ulin)</t>
  </si>
  <si>
    <t>Fitti (Dinkes Prov)</t>
  </si>
  <si>
    <t>dr Safril (Bapelkes)</t>
  </si>
  <si>
    <t>Siti Khadijah (Dinkes bjb)</t>
  </si>
  <si>
    <t>dr. safril (bapelkes)</t>
  </si>
  <si>
    <t>rizal (KKP)</t>
  </si>
  <si>
    <t>aulia (Dinkes prov)</t>
  </si>
  <si>
    <t>henny (dinkes Prov)</t>
  </si>
  <si>
    <t>pak deny (dinkes prov)</t>
  </si>
  <si>
    <t>Panitia</t>
  </si>
  <si>
    <t>MOT</t>
  </si>
  <si>
    <t>Dinkes. Prov</t>
  </si>
  <si>
    <t>TANGGAL 8 - 12 JULI 2024</t>
  </si>
  <si>
    <t>Senin, 8 Juli 2024</t>
  </si>
  <si>
    <t>Kota. BJM</t>
  </si>
  <si>
    <t>Selasa, 9 Juli 2024</t>
  </si>
  <si>
    <t>Abdul Basit, SGz., M.PH</t>
  </si>
  <si>
    <t>Jumat, 12 Juli 2024</t>
  </si>
  <si>
    <t>14.00</t>
  </si>
  <si>
    <t>14.45</t>
  </si>
  <si>
    <t>Persiapan Penutupan</t>
  </si>
  <si>
    <t>Kamis, 11 Juli 2024</t>
  </si>
  <si>
    <t>Rabu,  10 Juli 2024</t>
  </si>
  <si>
    <t>12.00</t>
  </si>
  <si>
    <t>13.00</t>
  </si>
  <si>
    <t>15.45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</si>
</sst>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/>
    </xf>
    <xf numFmtId="0" fontId="5" fillId="5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top"/>
    </xf>
    <xf numFmtId="0" fontId="5" fillId="8" borderId="11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7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top" wrapText="1"/>
    </xf>
    <xf numFmtId="0" fontId="5" fillId="7" borderId="11" xfId="0" applyFont="1" applyFill="1" applyBorder="1" applyAlignment="1">
      <alignment horizontal="center" vertical="top" wrapText="1"/>
    </xf>
    <xf numFmtId="0" fontId="2" fillId="9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top"/>
    </xf>
    <xf numFmtId="0" fontId="5" fillId="5" borderId="11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4" borderId="11" xfId="0" quotePrefix="1" applyFont="1" applyFill="1" applyBorder="1" applyAlignment="1">
      <alignment horizontal="center"/>
    </xf>
    <xf numFmtId="0" fontId="5" fillId="5" borderId="11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6" borderId="11" xfId="0" quotePrefix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4" fillId="5" borderId="11" xfId="0" quotePrefix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/>
    </xf>
    <xf numFmtId="0" fontId="4" fillId="4" borderId="11" xfId="0" quotePrefix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1" xfId="0" quotePrefix="1" applyFont="1" applyBorder="1" applyAlignment="1">
      <alignment horizontal="center" vertical="center"/>
    </xf>
    <xf numFmtId="0" fontId="4" fillId="5" borderId="11" xfId="0" quotePrefix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top" wrapText="1"/>
    </xf>
    <xf numFmtId="0" fontId="5" fillId="10" borderId="11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 vertical="center"/>
    </xf>
    <xf numFmtId="0" fontId="4" fillId="10" borderId="7" xfId="0" quotePrefix="1" applyFont="1" applyFill="1" applyBorder="1" applyAlignment="1">
      <alignment horizontal="center"/>
    </xf>
    <xf numFmtId="0" fontId="4" fillId="10" borderId="11" xfId="0" quotePrefix="1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09CC-B6D1-4988-A3F7-8AC65F0BDF5A}">
  <dimension ref="A1:I58"/>
  <sheetViews>
    <sheetView tabSelected="1" topLeftCell="A46" zoomScaleNormal="100" workbookViewId="0">
      <selection activeCell="K26" sqref="K26"/>
    </sheetView>
  </sheetViews>
  <sheetFormatPr defaultColWidth="9.1796875" defaultRowHeight="15.5"/>
  <cols>
    <col min="1" max="1" width="12.36328125" style="36" customWidth="1"/>
    <col min="2" max="2" width="9.26953125" style="36" customWidth="1"/>
    <col min="3" max="3" width="3.54296875" style="36" customWidth="1"/>
    <col min="4" max="4" width="9.1796875" style="36"/>
    <col min="5" max="5" width="51.1796875" style="36" customWidth="1"/>
    <col min="6" max="8" width="9.1796875" style="36"/>
    <col min="9" max="9" width="26.453125" style="36" customWidth="1"/>
    <col min="10" max="16384" width="9.1796875" style="1"/>
  </cols>
  <sheetData>
    <row r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>
      <c r="A2" s="68" t="s">
        <v>1</v>
      </c>
      <c r="B2" s="68"/>
      <c r="C2" s="68"/>
      <c r="D2" s="68"/>
      <c r="E2" s="68"/>
      <c r="F2" s="68"/>
      <c r="G2" s="68"/>
      <c r="H2" s="68"/>
      <c r="I2" s="68"/>
    </row>
    <row r="3" spans="1:9">
      <c r="A3" s="68" t="s">
        <v>2</v>
      </c>
      <c r="B3" s="68"/>
      <c r="C3" s="68"/>
      <c r="D3" s="68"/>
      <c r="E3" s="68"/>
      <c r="F3" s="68"/>
      <c r="G3" s="68"/>
      <c r="H3" s="68"/>
      <c r="I3" s="68"/>
    </row>
    <row r="4" spans="1:9">
      <c r="A4" s="68" t="s">
        <v>64</v>
      </c>
      <c r="B4" s="68"/>
      <c r="C4" s="68"/>
      <c r="D4" s="68"/>
      <c r="E4" s="68"/>
      <c r="F4" s="68"/>
      <c r="G4" s="68"/>
      <c r="H4" s="68"/>
      <c r="I4" s="68"/>
    </row>
    <row r="5" spans="1:9">
      <c r="A5" s="37" t="s">
        <v>3</v>
      </c>
      <c r="B5" s="37"/>
      <c r="C5" s="37"/>
      <c r="D5" s="37"/>
      <c r="E5" s="37"/>
      <c r="F5" s="29"/>
      <c r="G5" s="29"/>
      <c r="H5" s="29"/>
      <c r="I5" s="29"/>
    </row>
    <row r="6" spans="1:9">
      <c r="A6" s="69" t="s">
        <v>4</v>
      </c>
      <c r="B6" s="72" t="s">
        <v>5</v>
      </c>
      <c r="C6" s="73"/>
      <c r="D6" s="74"/>
      <c r="E6" s="81" t="s">
        <v>6</v>
      </c>
      <c r="F6" s="86"/>
      <c r="G6" s="86"/>
      <c r="H6" s="87"/>
      <c r="I6" s="88" t="s">
        <v>7</v>
      </c>
    </row>
    <row r="7" spans="1:9">
      <c r="A7" s="70"/>
      <c r="B7" s="75"/>
      <c r="C7" s="76"/>
      <c r="D7" s="77"/>
      <c r="E7" s="82"/>
      <c r="F7" s="3" t="s">
        <v>8</v>
      </c>
      <c r="G7" s="3" t="s">
        <v>9</v>
      </c>
      <c r="H7" s="2" t="s">
        <v>10</v>
      </c>
      <c r="I7" s="88"/>
    </row>
    <row r="8" spans="1:9" ht="31">
      <c r="A8" s="71"/>
      <c r="B8" s="78"/>
      <c r="C8" s="79"/>
      <c r="D8" s="80"/>
      <c r="E8" s="83"/>
      <c r="F8" s="4" t="s">
        <v>11</v>
      </c>
      <c r="G8" s="4" t="s">
        <v>11</v>
      </c>
      <c r="H8" s="5" t="s">
        <v>11</v>
      </c>
      <c r="I8" s="2"/>
    </row>
    <row r="9" spans="1:9">
      <c r="A9" s="66" t="s">
        <v>65</v>
      </c>
      <c r="B9" s="67"/>
      <c r="C9" s="6"/>
      <c r="D9" s="6"/>
      <c r="E9" s="6"/>
      <c r="F9" s="6"/>
      <c r="G9" s="6"/>
      <c r="H9" s="6"/>
      <c r="I9" s="6"/>
    </row>
    <row r="10" spans="1:9">
      <c r="A10" s="65">
        <v>1</v>
      </c>
      <c r="B10" s="38" t="s">
        <v>12</v>
      </c>
      <c r="C10" s="9" t="s">
        <v>13</v>
      </c>
      <c r="D10" s="38" t="s">
        <v>14</v>
      </c>
      <c r="E10" s="7" t="s">
        <v>15</v>
      </c>
      <c r="F10" s="7"/>
      <c r="G10" s="7"/>
      <c r="H10" s="7"/>
      <c r="I10" s="9" t="s">
        <v>61</v>
      </c>
    </row>
    <row r="11" spans="1:9">
      <c r="A11" s="65"/>
      <c r="B11" s="38" t="str">
        <f t="shared" ref="B11:B14" si="0">D10</f>
        <v>08.30</v>
      </c>
      <c r="C11" s="9" t="s">
        <v>13</v>
      </c>
      <c r="D11" s="38" t="s">
        <v>16</v>
      </c>
      <c r="E11" s="7" t="s">
        <v>17</v>
      </c>
      <c r="F11" s="7"/>
      <c r="G11" s="7"/>
      <c r="H11" s="7"/>
      <c r="I11" s="9" t="s">
        <v>61</v>
      </c>
    </row>
    <row r="12" spans="1:9">
      <c r="A12" s="65"/>
      <c r="B12" s="39" t="str">
        <f t="shared" si="0"/>
        <v>09.15</v>
      </c>
      <c r="C12" s="8" t="s">
        <v>13</v>
      </c>
      <c r="D12" s="39" t="s">
        <v>18</v>
      </c>
      <c r="E12" s="8" t="s">
        <v>19</v>
      </c>
      <c r="F12" s="8"/>
      <c r="G12" s="8"/>
      <c r="H12" s="8"/>
      <c r="I12" s="8"/>
    </row>
    <row r="13" spans="1:9" ht="31">
      <c r="A13" s="65"/>
      <c r="B13" s="40" t="str">
        <f t="shared" si="0"/>
        <v>09.30</v>
      </c>
      <c r="C13" s="7" t="s">
        <v>13</v>
      </c>
      <c r="D13" s="40" t="s">
        <v>20</v>
      </c>
      <c r="E13" s="21" t="s">
        <v>21</v>
      </c>
      <c r="F13" s="7">
        <v>2</v>
      </c>
      <c r="G13" s="7"/>
      <c r="H13" s="7"/>
      <c r="I13" s="95" t="s">
        <v>63</v>
      </c>
    </row>
    <row r="14" spans="1:9">
      <c r="A14" s="65"/>
      <c r="B14" s="38" t="str">
        <f t="shared" si="0"/>
        <v>11.00</v>
      </c>
      <c r="C14" s="9" t="s">
        <v>13</v>
      </c>
      <c r="D14" s="38" t="s">
        <v>22</v>
      </c>
      <c r="E14" s="9" t="s">
        <v>23</v>
      </c>
      <c r="F14" s="9">
        <v>2</v>
      </c>
      <c r="G14" s="9"/>
      <c r="H14" s="9"/>
      <c r="I14" s="9" t="s">
        <v>66</v>
      </c>
    </row>
    <row r="15" spans="1:9">
      <c r="A15" s="65"/>
      <c r="B15" s="10" t="s">
        <v>22</v>
      </c>
      <c r="C15" s="41" t="s">
        <v>13</v>
      </c>
      <c r="D15" s="41" t="s">
        <v>24</v>
      </c>
      <c r="E15" s="42" t="s">
        <v>25</v>
      </c>
      <c r="F15" s="10"/>
      <c r="G15" s="10"/>
      <c r="H15" s="10"/>
      <c r="I15" s="30"/>
    </row>
    <row r="16" spans="1:9">
      <c r="A16" s="65"/>
      <c r="B16" s="40" t="str">
        <f>D15</f>
        <v>13.30</v>
      </c>
      <c r="C16" s="40" t="s">
        <v>13</v>
      </c>
      <c r="D16" s="40" t="s">
        <v>26</v>
      </c>
      <c r="E16" s="25" t="s">
        <v>27</v>
      </c>
      <c r="F16" s="11"/>
      <c r="G16" s="7">
        <v>2</v>
      </c>
      <c r="H16" s="7"/>
      <c r="I16" s="31" t="s">
        <v>62</v>
      </c>
    </row>
    <row r="17" spans="1:9">
      <c r="A17" s="65"/>
      <c r="B17" s="39" t="str">
        <f>D16</f>
        <v>15.00</v>
      </c>
      <c r="C17" s="8"/>
      <c r="D17" s="39" t="s">
        <v>28</v>
      </c>
      <c r="E17" s="8" t="s">
        <v>19</v>
      </c>
      <c r="F17" s="12"/>
      <c r="G17" s="8"/>
      <c r="H17" s="8"/>
      <c r="I17" s="24"/>
    </row>
    <row r="18" spans="1:9">
      <c r="A18" s="65"/>
      <c r="B18" s="7" t="s">
        <v>28</v>
      </c>
      <c r="C18" s="40" t="s">
        <v>13</v>
      </c>
      <c r="D18" s="40" t="s">
        <v>29</v>
      </c>
      <c r="E18" s="25" t="s">
        <v>30</v>
      </c>
      <c r="F18" s="11">
        <v>2</v>
      </c>
      <c r="G18" s="7"/>
      <c r="H18" s="7"/>
      <c r="I18" s="33" t="s">
        <v>52</v>
      </c>
    </row>
    <row r="19" spans="1:9">
      <c r="A19" s="13"/>
      <c r="B19" s="22"/>
      <c r="C19" s="22"/>
      <c r="D19" s="22"/>
      <c r="E19" s="22" t="s">
        <v>31</v>
      </c>
      <c r="F19" s="14">
        <f t="shared" ref="F19:H19" si="1">SUM(F12:F18)</f>
        <v>6</v>
      </c>
      <c r="G19" s="14">
        <f t="shared" si="1"/>
        <v>2</v>
      </c>
      <c r="H19" s="14">
        <f t="shared" si="1"/>
        <v>0</v>
      </c>
      <c r="I19" s="32">
        <f>SUM(F19:H19)</f>
        <v>8</v>
      </c>
    </row>
    <row r="20" spans="1:9">
      <c r="A20" s="66" t="s">
        <v>67</v>
      </c>
      <c r="B20" s="67"/>
      <c r="C20" s="6"/>
      <c r="D20" s="6"/>
      <c r="E20" s="6"/>
      <c r="F20" s="6"/>
      <c r="G20" s="6"/>
      <c r="H20" s="6"/>
      <c r="I20" s="6"/>
    </row>
    <row r="21" spans="1:9">
      <c r="A21" s="89">
        <v>2</v>
      </c>
      <c r="B21" s="43" t="s">
        <v>12</v>
      </c>
      <c r="C21" s="43" t="s">
        <v>13</v>
      </c>
      <c r="D21" s="43" t="s">
        <v>14</v>
      </c>
      <c r="E21" s="8" t="s">
        <v>32</v>
      </c>
      <c r="F21" s="8"/>
      <c r="G21" s="8"/>
      <c r="H21" s="8"/>
      <c r="I21" s="8"/>
    </row>
    <row r="22" spans="1:9">
      <c r="A22" s="90"/>
      <c r="B22" s="44" t="str">
        <f>D21</f>
        <v>08.30</v>
      </c>
      <c r="C22" s="45" t="s">
        <v>13</v>
      </c>
      <c r="D22" s="44" t="s">
        <v>33</v>
      </c>
      <c r="E22" s="46" t="s">
        <v>30</v>
      </c>
      <c r="F22" s="15"/>
      <c r="G22" s="15">
        <v>2</v>
      </c>
      <c r="H22" s="15"/>
      <c r="I22" s="26" t="s">
        <v>53</v>
      </c>
    </row>
    <row r="23" spans="1:9">
      <c r="A23" s="90"/>
      <c r="B23" s="43" t="str">
        <f>D22</f>
        <v>10.00</v>
      </c>
      <c r="C23" s="47" t="s">
        <v>13</v>
      </c>
      <c r="D23" s="43" t="s">
        <v>34</v>
      </c>
      <c r="E23" s="8" t="s">
        <v>19</v>
      </c>
      <c r="F23" s="16"/>
      <c r="G23" s="16"/>
      <c r="H23" s="96"/>
      <c r="I23" s="96"/>
    </row>
    <row r="24" spans="1:9" ht="18" customHeight="1">
      <c r="A24" s="90"/>
      <c r="B24" s="31" t="s">
        <v>34</v>
      </c>
      <c r="C24" s="31" t="s">
        <v>13</v>
      </c>
      <c r="D24" s="48" t="s">
        <v>22</v>
      </c>
      <c r="E24" s="46" t="s">
        <v>35</v>
      </c>
      <c r="F24" s="17">
        <v>2</v>
      </c>
      <c r="G24" s="17">
        <v>1</v>
      </c>
      <c r="H24" s="17"/>
      <c r="I24" s="26" t="s">
        <v>68</v>
      </c>
    </row>
    <row r="25" spans="1:9">
      <c r="A25" s="90"/>
      <c r="B25" s="45" t="s">
        <v>22</v>
      </c>
      <c r="C25" s="45"/>
      <c r="D25" s="44" t="s">
        <v>24</v>
      </c>
      <c r="E25" s="46" t="s">
        <v>36</v>
      </c>
      <c r="F25" s="15"/>
      <c r="G25" s="15"/>
      <c r="H25" s="15"/>
      <c r="I25" s="33"/>
    </row>
    <row r="26" spans="1:9">
      <c r="A26" s="90"/>
      <c r="B26" s="45" t="s">
        <v>24</v>
      </c>
      <c r="C26" s="45"/>
      <c r="D26" s="44" t="s">
        <v>26</v>
      </c>
      <c r="E26" s="46" t="s">
        <v>37</v>
      </c>
      <c r="F26" s="15">
        <v>1</v>
      </c>
      <c r="G26" s="15">
        <v>1</v>
      </c>
      <c r="H26" s="15"/>
      <c r="I26" s="33" t="s">
        <v>55</v>
      </c>
    </row>
    <row r="27" spans="1:9">
      <c r="A27" s="90"/>
      <c r="B27" s="45" t="s">
        <v>26</v>
      </c>
      <c r="C27" s="45"/>
      <c r="D27" s="44" t="s">
        <v>28</v>
      </c>
      <c r="E27" s="46" t="s">
        <v>38</v>
      </c>
      <c r="F27" s="15"/>
      <c r="G27" s="15"/>
      <c r="H27" s="15"/>
      <c r="I27" s="33"/>
    </row>
    <row r="28" spans="1:9">
      <c r="A28" s="90"/>
      <c r="B28" s="45" t="s">
        <v>28</v>
      </c>
      <c r="C28" s="45"/>
      <c r="D28" s="44" t="s">
        <v>39</v>
      </c>
      <c r="E28" s="46" t="s">
        <v>37</v>
      </c>
      <c r="F28" s="15"/>
      <c r="G28" s="15">
        <v>1</v>
      </c>
      <c r="H28" s="15"/>
      <c r="I28" s="33" t="s">
        <v>55</v>
      </c>
    </row>
    <row r="29" spans="1:9">
      <c r="A29" s="13"/>
      <c r="B29" s="50"/>
      <c r="C29" s="50"/>
      <c r="D29" s="50"/>
      <c r="E29" s="22" t="s">
        <v>31</v>
      </c>
      <c r="F29" s="18">
        <f>SUM(F21:F28)</f>
        <v>3</v>
      </c>
      <c r="G29" s="18">
        <f t="shared" ref="G29:H29" si="2">SUM(G21:G28)</f>
        <v>5</v>
      </c>
      <c r="H29" s="18">
        <f t="shared" si="2"/>
        <v>0</v>
      </c>
      <c r="I29" s="18">
        <f>F29+G29+H29</f>
        <v>8</v>
      </c>
    </row>
    <row r="30" spans="1:9">
      <c r="A30" s="66" t="s">
        <v>74</v>
      </c>
      <c r="B30" s="67"/>
      <c r="C30" s="6"/>
      <c r="D30" s="6"/>
      <c r="E30" s="19"/>
      <c r="F30" s="19"/>
      <c r="G30" s="19"/>
      <c r="H30" s="19"/>
      <c r="I30" s="97"/>
    </row>
    <row r="31" spans="1:9">
      <c r="A31" s="65">
        <v>3</v>
      </c>
      <c r="B31" s="43" t="s">
        <v>12</v>
      </c>
      <c r="C31" s="54" t="s">
        <v>13</v>
      </c>
      <c r="D31" s="54" t="s">
        <v>14</v>
      </c>
      <c r="E31" s="20" t="s">
        <v>32</v>
      </c>
      <c r="F31" s="20"/>
      <c r="G31" s="20"/>
      <c r="H31" s="20"/>
      <c r="I31" s="34"/>
    </row>
    <row r="32" spans="1:9">
      <c r="A32" s="65"/>
      <c r="B32" s="44" t="str">
        <f t="shared" ref="B32:B34" si="3">D31</f>
        <v>08.30</v>
      </c>
      <c r="C32" s="55"/>
      <c r="D32" s="53" t="s">
        <v>33</v>
      </c>
      <c r="E32" s="46" t="s">
        <v>41</v>
      </c>
      <c r="F32" s="15">
        <v>2</v>
      </c>
      <c r="G32" s="15"/>
      <c r="H32" s="15"/>
      <c r="I32" s="33" t="s">
        <v>54</v>
      </c>
    </row>
    <row r="33" spans="1:9">
      <c r="A33" s="65"/>
      <c r="B33" s="43" t="str">
        <f t="shared" si="3"/>
        <v>10.00</v>
      </c>
      <c r="C33" s="56"/>
      <c r="D33" s="54" t="s">
        <v>34</v>
      </c>
      <c r="E33" s="8" t="s">
        <v>19</v>
      </c>
      <c r="F33" s="8"/>
      <c r="G33" s="8"/>
      <c r="H33" s="8"/>
      <c r="I33" s="24"/>
    </row>
    <row r="34" spans="1:9">
      <c r="A34" s="65"/>
      <c r="B34" s="53" t="str">
        <f t="shared" si="3"/>
        <v>10.15</v>
      </c>
      <c r="C34" s="53" t="s">
        <v>13</v>
      </c>
      <c r="D34" s="53" t="s">
        <v>75</v>
      </c>
      <c r="E34" s="46" t="s">
        <v>41</v>
      </c>
      <c r="F34" s="15"/>
      <c r="G34" s="15">
        <v>3</v>
      </c>
      <c r="H34" s="15"/>
      <c r="I34" s="33" t="s">
        <v>56</v>
      </c>
    </row>
    <row r="35" spans="1:9">
      <c r="A35" s="65"/>
      <c r="B35" s="54" t="str">
        <f>D34</f>
        <v>12.00</v>
      </c>
      <c r="C35" s="54" t="s">
        <v>13</v>
      </c>
      <c r="D35" s="54" t="s">
        <v>76</v>
      </c>
      <c r="E35" s="8" t="s">
        <v>42</v>
      </c>
      <c r="F35" s="8"/>
      <c r="G35" s="8"/>
      <c r="H35" s="8"/>
      <c r="I35" s="24"/>
    </row>
    <row r="36" spans="1:9">
      <c r="A36" s="65"/>
      <c r="B36" s="53" t="str">
        <f>D35</f>
        <v>13.00</v>
      </c>
      <c r="C36" s="53" t="s">
        <v>13</v>
      </c>
      <c r="D36" s="53" t="s">
        <v>77</v>
      </c>
      <c r="E36" s="46" t="s">
        <v>41</v>
      </c>
      <c r="F36" s="21"/>
      <c r="G36" s="21">
        <v>3</v>
      </c>
      <c r="H36" s="21"/>
      <c r="I36" s="33" t="s">
        <v>57</v>
      </c>
    </row>
    <row r="37" spans="1:9">
      <c r="A37" s="13"/>
      <c r="B37" s="50"/>
      <c r="C37" s="50"/>
      <c r="D37" s="50"/>
      <c r="E37" s="58" t="s">
        <v>31</v>
      </c>
      <c r="F37" s="22">
        <f>SUM(F32:F36)</f>
        <v>2</v>
      </c>
      <c r="G37" s="22">
        <f>SUM(G32:G36)</f>
        <v>6</v>
      </c>
      <c r="H37" s="22">
        <f>SUM(H32:H36)</f>
        <v>0</v>
      </c>
      <c r="I37" s="32">
        <f>SUM(F37:H37)</f>
        <v>8</v>
      </c>
    </row>
    <row r="38" spans="1:9">
      <c r="A38" s="66" t="s">
        <v>73</v>
      </c>
      <c r="B38" s="67"/>
      <c r="C38" s="6"/>
      <c r="D38" s="6"/>
      <c r="E38" s="23"/>
      <c r="F38" s="23"/>
      <c r="G38" s="23"/>
      <c r="H38" s="23"/>
      <c r="I38" s="6"/>
    </row>
    <row r="39" spans="1:9">
      <c r="A39" s="65">
        <v>4</v>
      </c>
      <c r="B39" s="43" t="s">
        <v>12</v>
      </c>
      <c r="C39" s="43" t="s">
        <v>13</v>
      </c>
      <c r="D39" s="43" t="s">
        <v>14</v>
      </c>
      <c r="E39" s="24" t="s">
        <v>43</v>
      </c>
      <c r="F39" s="24"/>
      <c r="G39" s="24"/>
      <c r="H39" s="24"/>
      <c r="I39" s="8"/>
    </row>
    <row r="40" spans="1:9">
      <c r="A40" s="65"/>
      <c r="B40" s="51" t="str">
        <f t="shared" ref="B40:B45" si="4">D39</f>
        <v>08.30</v>
      </c>
      <c r="C40" s="52"/>
      <c r="D40" s="51" t="s">
        <v>33</v>
      </c>
      <c r="E40" s="46" t="s">
        <v>41</v>
      </c>
      <c r="F40" s="25"/>
      <c r="G40" s="25">
        <v>2</v>
      </c>
      <c r="H40" s="25"/>
      <c r="I40" s="33" t="s">
        <v>58</v>
      </c>
    </row>
    <row r="41" spans="1:9">
      <c r="A41" s="65"/>
      <c r="B41" s="43" t="str">
        <f t="shared" si="4"/>
        <v>10.00</v>
      </c>
      <c r="C41" s="47"/>
      <c r="D41" s="43" t="s">
        <v>34</v>
      </c>
      <c r="E41" s="20" t="s">
        <v>19</v>
      </c>
      <c r="F41" s="16"/>
      <c r="G41" s="16"/>
      <c r="H41" s="16"/>
      <c r="I41" s="16"/>
    </row>
    <row r="42" spans="1:9">
      <c r="A42" s="65"/>
      <c r="B42" s="45" t="s">
        <v>34</v>
      </c>
      <c r="C42" s="45"/>
      <c r="D42" s="44" t="s">
        <v>44</v>
      </c>
      <c r="E42" s="21" t="s">
        <v>45</v>
      </c>
      <c r="F42" s="25">
        <v>1</v>
      </c>
      <c r="G42" s="25">
        <v>1</v>
      </c>
      <c r="H42" s="25"/>
      <c r="I42" s="35" t="s">
        <v>59</v>
      </c>
    </row>
    <row r="43" spans="1:9">
      <c r="A43" s="65"/>
      <c r="B43" s="45" t="s">
        <v>44</v>
      </c>
      <c r="C43" s="45"/>
      <c r="D43" s="44" t="s">
        <v>22</v>
      </c>
      <c r="E43" s="49" t="s">
        <v>46</v>
      </c>
      <c r="F43" s="25">
        <v>1</v>
      </c>
      <c r="G43" s="25"/>
      <c r="H43" s="25"/>
      <c r="I43" s="35" t="s">
        <v>60</v>
      </c>
    </row>
    <row r="44" spans="1:9">
      <c r="A44" s="65"/>
      <c r="B44" s="47" t="s">
        <v>22</v>
      </c>
      <c r="C44" s="47"/>
      <c r="D44" s="43" t="s">
        <v>24</v>
      </c>
      <c r="E44" s="20" t="s">
        <v>42</v>
      </c>
      <c r="F44" s="16"/>
      <c r="G44" s="16"/>
      <c r="H44" s="16"/>
      <c r="I44" s="16"/>
    </row>
    <row r="45" spans="1:9">
      <c r="A45" s="65"/>
      <c r="B45" s="44" t="str">
        <f t="shared" si="4"/>
        <v>13.30</v>
      </c>
      <c r="C45" s="44" t="s">
        <v>13</v>
      </c>
      <c r="D45" s="44" t="s">
        <v>26</v>
      </c>
      <c r="E45" s="49" t="s">
        <v>46</v>
      </c>
      <c r="F45" s="25"/>
      <c r="G45" s="25">
        <v>2</v>
      </c>
      <c r="H45" s="25"/>
      <c r="I45" s="35" t="s">
        <v>60</v>
      </c>
    </row>
    <row r="46" spans="1:9">
      <c r="A46" s="59"/>
      <c r="B46" s="60"/>
      <c r="C46" s="61"/>
      <c r="D46" s="61"/>
      <c r="E46" s="62"/>
      <c r="F46" s="63">
        <f>SUM(F39:F45)</f>
        <v>2</v>
      </c>
      <c r="G46" s="63">
        <f t="shared" ref="G46:H46" si="5">SUM(G39:G45)</f>
        <v>5</v>
      </c>
      <c r="H46" s="63">
        <f t="shared" si="5"/>
        <v>0</v>
      </c>
      <c r="I46" s="64">
        <v>7</v>
      </c>
    </row>
    <row r="47" spans="1:9">
      <c r="A47" s="66" t="s">
        <v>69</v>
      </c>
      <c r="B47" s="67"/>
      <c r="C47" s="6"/>
      <c r="D47" s="6"/>
      <c r="E47" s="23"/>
      <c r="F47" s="23"/>
      <c r="G47" s="23"/>
      <c r="H47" s="23"/>
      <c r="I47" s="6"/>
    </row>
    <row r="48" spans="1:9">
      <c r="A48" s="65">
        <v>5</v>
      </c>
      <c r="B48" s="43" t="s">
        <v>12</v>
      </c>
      <c r="C48" s="43" t="s">
        <v>13</v>
      </c>
      <c r="D48" s="43" t="s">
        <v>14</v>
      </c>
      <c r="E48" s="24" t="s">
        <v>43</v>
      </c>
      <c r="F48" s="24"/>
      <c r="G48" s="24"/>
      <c r="H48" s="24"/>
      <c r="I48" s="8"/>
    </row>
    <row r="49" spans="1:9">
      <c r="A49" s="65"/>
      <c r="B49" s="51" t="str">
        <f t="shared" ref="B49:B50" si="6">D48</f>
        <v>08.30</v>
      </c>
      <c r="C49" s="52"/>
      <c r="D49" s="51" t="s">
        <v>33</v>
      </c>
      <c r="E49" s="49" t="s">
        <v>47</v>
      </c>
      <c r="F49" s="25"/>
      <c r="G49" s="25">
        <v>2</v>
      </c>
      <c r="H49" s="25"/>
      <c r="I49" s="33" t="s">
        <v>66</v>
      </c>
    </row>
    <row r="50" spans="1:9">
      <c r="A50" s="65"/>
      <c r="B50" s="43" t="str">
        <f t="shared" si="6"/>
        <v>10.00</v>
      </c>
      <c r="C50" s="47"/>
      <c r="D50" s="43" t="s">
        <v>34</v>
      </c>
      <c r="E50" s="20" t="s">
        <v>19</v>
      </c>
      <c r="F50" s="16"/>
      <c r="G50" s="16"/>
      <c r="H50" s="16"/>
      <c r="I50" s="16"/>
    </row>
    <row r="51" spans="1:9">
      <c r="A51" s="65"/>
      <c r="B51" s="45" t="s">
        <v>34</v>
      </c>
      <c r="C51" s="45"/>
      <c r="D51" s="44" t="s">
        <v>44</v>
      </c>
      <c r="E51" s="21" t="s">
        <v>40</v>
      </c>
      <c r="F51" s="25">
        <v>2</v>
      </c>
      <c r="G51" s="25"/>
      <c r="H51" s="25"/>
      <c r="I51" s="35" t="s">
        <v>62</v>
      </c>
    </row>
    <row r="52" spans="1:9">
      <c r="A52" s="65"/>
      <c r="B52" s="45" t="s">
        <v>44</v>
      </c>
      <c r="C52" s="45"/>
      <c r="D52" s="44" t="s">
        <v>70</v>
      </c>
      <c r="E52" s="49" t="s">
        <v>42</v>
      </c>
      <c r="F52" s="25"/>
      <c r="G52" s="25"/>
      <c r="H52" s="25"/>
      <c r="I52" s="35"/>
    </row>
    <row r="53" spans="1:9">
      <c r="A53" s="65"/>
      <c r="B53" s="44" t="str">
        <f>D52</f>
        <v>14.00</v>
      </c>
      <c r="C53" s="44" t="s">
        <v>13</v>
      </c>
      <c r="D53" s="44" t="s">
        <v>71</v>
      </c>
      <c r="E53" s="49" t="s">
        <v>48</v>
      </c>
      <c r="F53" s="25"/>
      <c r="G53" s="25"/>
      <c r="H53" s="25"/>
      <c r="I53" s="35" t="s">
        <v>61</v>
      </c>
    </row>
    <row r="54" spans="1:9">
      <c r="A54" s="65"/>
      <c r="B54" s="45" t="str">
        <f>D53</f>
        <v>14.45</v>
      </c>
      <c r="C54" s="45"/>
      <c r="D54" s="44" t="s">
        <v>26</v>
      </c>
      <c r="E54" s="49" t="s">
        <v>72</v>
      </c>
      <c r="F54" s="25"/>
      <c r="G54" s="25"/>
      <c r="H54" s="25"/>
      <c r="I54" s="35" t="s">
        <v>61</v>
      </c>
    </row>
    <row r="55" spans="1:9">
      <c r="A55" s="65"/>
      <c r="B55" s="45" t="str">
        <f>D54</f>
        <v>15.00</v>
      </c>
      <c r="C55" s="45"/>
      <c r="D55" s="44" t="s">
        <v>49</v>
      </c>
      <c r="E55" s="49" t="s">
        <v>50</v>
      </c>
      <c r="F55" s="15"/>
      <c r="G55" s="15"/>
      <c r="H55" s="15"/>
      <c r="I55" s="57" t="s">
        <v>61</v>
      </c>
    </row>
    <row r="56" spans="1:9">
      <c r="A56" s="13"/>
      <c r="B56" s="50"/>
      <c r="C56" s="50"/>
      <c r="D56" s="50"/>
      <c r="E56" s="22" t="s">
        <v>31</v>
      </c>
      <c r="F56" s="27">
        <f>SUM(F48:F55)</f>
        <v>2</v>
      </c>
      <c r="G56" s="27">
        <f t="shared" ref="G56:H56" si="7">SUM(G48:G55)</f>
        <v>2</v>
      </c>
      <c r="H56" s="27">
        <f t="shared" si="7"/>
        <v>0</v>
      </c>
      <c r="I56" s="32">
        <f>SUM(F56:H56)</f>
        <v>4</v>
      </c>
    </row>
    <row r="57" spans="1:9">
      <c r="A57" s="84"/>
      <c r="B57" s="91"/>
      <c r="C57" s="91"/>
      <c r="D57" s="91"/>
      <c r="E57" s="93" t="s">
        <v>51</v>
      </c>
      <c r="F57" s="28">
        <f>+F19+F29+F37+F46+F56</f>
        <v>15</v>
      </c>
      <c r="G57" s="28">
        <f t="shared" ref="G57:H57" si="8">+G19+G29+G37+G46+G56</f>
        <v>20</v>
      </c>
      <c r="H57" s="28">
        <f t="shared" si="8"/>
        <v>0</v>
      </c>
      <c r="I57" s="28">
        <v>35</v>
      </c>
    </row>
    <row r="58" spans="1:9">
      <c r="A58" s="85"/>
      <c r="B58" s="92"/>
      <c r="C58" s="92"/>
      <c r="D58" s="92"/>
      <c r="E58" s="93"/>
      <c r="F58" s="94"/>
      <c r="G58" s="94"/>
      <c r="H58" s="94"/>
      <c r="I58" s="28"/>
    </row>
  </sheetData>
  <mergeCells count="25">
    <mergeCell ref="A57:A58"/>
    <mergeCell ref="F6:H6"/>
    <mergeCell ref="I6:I7"/>
    <mergeCell ref="A10:A18"/>
    <mergeCell ref="A21:A28"/>
    <mergeCell ref="A9:B9"/>
    <mergeCell ref="A20:B20"/>
    <mergeCell ref="B57:B58"/>
    <mergeCell ref="C57:C58"/>
    <mergeCell ref="D57:D58"/>
    <mergeCell ref="E57:E58"/>
    <mergeCell ref="F58:H58"/>
    <mergeCell ref="A1:I1"/>
    <mergeCell ref="A2:I2"/>
    <mergeCell ref="A3:I3"/>
    <mergeCell ref="A31:A36"/>
    <mergeCell ref="A39:A45"/>
    <mergeCell ref="A48:A55"/>
    <mergeCell ref="A47:B47"/>
    <mergeCell ref="A38:B38"/>
    <mergeCell ref="A30:B30"/>
    <mergeCell ref="A4:I4"/>
    <mergeCell ref="A6:A8"/>
    <mergeCell ref="B6:D8"/>
    <mergeCell ref="E6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Kota Bjm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Lenovo</cp:lastModifiedBy>
  <cp:lastPrinted>2024-06-19T00:14:05Z</cp:lastPrinted>
  <dcterms:created xsi:type="dcterms:W3CDTF">2023-07-10T07:01:00Z</dcterms:created>
  <dcterms:modified xsi:type="dcterms:W3CDTF">2024-07-01T04:09:57Z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FB833DDC23E744DD8E4A6345DD3BE6A4_13</vt:lpwstr>
  </property>
  <property fmtid="{D5CDD505-2E9C-101B-9397-08002B2CF9AE}" pid="3" name="KSOProductBuildVer">
    <vt:lpwstr>1033-12.2.0.16909</vt:lpwstr>
  </property>
</Properties>
</file>